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ata-MS.lv.ads.niedersachsen.de\MS-Home$\Himmler-Thorsten\Desktop\T\Bil\Beruf. Schulen\"/>
    </mc:Choice>
  </mc:AlternateContent>
  <bookViews>
    <workbookView xWindow="0" yWindow="0" windowWidth="14235" windowHeight="13470"/>
  </bookViews>
  <sheets>
    <sheet name="Tabell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7" i="1" l="1"/>
  <c r="C67" i="1"/>
  <c r="G66" i="1"/>
  <c r="B66" i="1"/>
  <c r="B64" i="1"/>
  <c r="E62" i="1"/>
  <c r="I61" i="1"/>
  <c r="J60" i="1"/>
  <c r="C60" i="1"/>
  <c r="B59" i="1"/>
  <c r="G55" i="1"/>
  <c r="C55" i="1"/>
  <c r="H54" i="1"/>
  <c r="D54" i="1"/>
  <c r="C52" i="1"/>
  <c r="D51" i="1"/>
  <c r="J48" i="1"/>
  <c r="C48" i="1"/>
  <c r="B47" i="1"/>
  <c r="G38" i="1"/>
  <c r="C38" i="1"/>
  <c r="J32" i="1"/>
  <c r="J67" i="1" s="1"/>
  <c r="I32" i="1"/>
  <c r="I60" i="1" s="1"/>
  <c r="H32" i="1"/>
  <c r="H67" i="1" s="1"/>
  <c r="G32" i="1"/>
  <c r="G60" i="1" s="1"/>
  <c r="F32" i="1"/>
  <c r="F67" i="1" s="1"/>
  <c r="E32" i="1"/>
  <c r="E67" i="1" s="1"/>
  <c r="D32" i="1"/>
  <c r="D62" i="1" s="1"/>
  <c r="C32" i="1"/>
  <c r="C63" i="1" s="1"/>
  <c r="B32" i="1"/>
  <c r="B67" i="1" s="1"/>
  <c r="J18" i="1"/>
  <c r="J55" i="1" s="1"/>
  <c r="I18" i="1"/>
  <c r="I48" i="1" s="1"/>
  <c r="H18" i="1"/>
  <c r="H55" i="1" s="1"/>
  <c r="G18" i="1"/>
  <c r="G54" i="1" s="1"/>
  <c r="F18" i="1"/>
  <c r="F55" i="1" s="1"/>
  <c r="E18" i="1"/>
  <c r="E55" i="1" s="1"/>
  <c r="D18" i="1"/>
  <c r="D50" i="1" s="1"/>
  <c r="C18" i="1"/>
  <c r="C54" i="1" s="1"/>
  <c r="B18" i="1"/>
  <c r="B55" i="1" s="1"/>
  <c r="E50" i="1" l="1"/>
  <c r="D38" i="1"/>
  <c r="H38" i="1"/>
  <c r="H47" i="1"/>
  <c r="F48" i="1"/>
  <c r="B49" i="1"/>
  <c r="B50" i="1"/>
  <c r="F50" i="1"/>
  <c r="F51" i="1"/>
  <c r="E52" i="1"/>
  <c r="E54" i="1"/>
  <c r="I54" i="1"/>
  <c r="D55" i="1"/>
  <c r="H59" i="1"/>
  <c r="F60" i="1"/>
  <c r="B61" i="1"/>
  <c r="B62" i="1"/>
  <c r="F62" i="1"/>
  <c r="E63" i="1"/>
  <c r="C64" i="1"/>
  <c r="C66" i="1"/>
  <c r="I66" i="1"/>
  <c r="D67" i="1"/>
  <c r="I49" i="1"/>
  <c r="D63" i="1"/>
  <c r="E38" i="1"/>
  <c r="I38" i="1"/>
  <c r="I47" i="1"/>
  <c r="G48" i="1"/>
  <c r="C49" i="1"/>
  <c r="C50" i="1"/>
  <c r="B51" i="1"/>
  <c r="J51" i="1"/>
  <c r="B54" i="1"/>
  <c r="F54" i="1"/>
  <c r="J54" i="1"/>
  <c r="I55" i="1"/>
  <c r="I59" i="1"/>
  <c r="C61" i="1"/>
  <c r="C62" i="1"/>
  <c r="B63" i="1"/>
  <c r="F63" i="1"/>
  <c r="E64" i="1"/>
  <c r="D66" i="1"/>
  <c r="J66" i="1"/>
  <c r="I67" i="1"/>
  <c r="B38" i="1"/>
  <c r="F38" i="1"/>
  <c r="J38" i="1"/>
  <c r="B48" i="1"/>
  <c r="F49" i="1"/>
  <c r="C51" i="1"/>
  <c r="B52" i="1"/>
  <c r="B60" i="1"/>
  <c r="F61" i="1"/>
  <c r="J63" i="1"/>
  <c r="F64" i="1"/>
  <c r="F66" i="1"/>
</calcChain>
</file>

<file path=xl/sharedStrings.xml><?xml version="1.0" encoding="utf-8"?>
<sst xmlns="http://schemas.openxmlformats.org/spreadsheetml/2006/main" count="227" uniqueCount="37">
  <si>
    <t>Schulabgängerinnen und Schulabgänger an berufsbildenden Schulen nach Schulart und Schulabschluss in Niedersachsen 2015</t>
  </si>
  <si>
    <t>Schulabgängerinnen und Schulabgänger an berufsbildenden Schulen</t>
  </si>
  <si>
    <t>Insgesamt</t>
  </si>
  <si>
    <t>davon aus der Schulart</t>
  </si>
  <si>
    <t>Berufsschule (Teilzeit)</t>
  </si>
  <si>
    <t>Berufsvor- bereitungs-jahr</t>
  </si>
  <si>
    <t>Berufsfach- schule</t>
  </si>
  <si>
    <t>Fachober- schule</t>
  </si>
  <si>
    <t>Berufs- oberschule</t>
  </si>
  <si>
    <t>Fachschule</t>
  </si>
  <si>
    <t>Anzahl</t>
  </si>
  <si>
    <t>Deutsche</t>
  </si>
  <si>
    <t xml:space="preserve"> -</t>
  </si>
  <si>
    <t>Fachhochschulreife</t>
  </si>
  <si>
    <t>Hauptschulabschluss</t>
  </si>
  <si>
    <t>ohne erfolgr. Besuch m. gleichz. erworb. Hauptschulabschl.</t>
  </si>
  <si>
    <t>ohne erfolgreichen Besuch/Abschluss</t>
  </si>
  <si>
    <t>nachrichtlich: Abbruch im laufenden Schuljahr</t>
  </si>
  <si>
    <t>Ausländerinnen und Ausländer</t>
  </si>
  <si>
    <t>Prozent</t>
  </si>
  <si>
    <t>-</t>
  </si>
  <si>
    <t>1) Die Zuordnung zum erreichten Schulabschluss erfolgt nach dem jeweils höchsten zusätzlich erworbenen Schulabschluss.</t>
  </si>
  <si>
    <t>2) inkl. fachgebundene Hochschulreife</t>
  </si>
  <si>
    <t>3) ab Schuljahr 2012/13 einschließlich Schulischer Teil der Fachhochschulreife</t>
  </si>
  <si>
    <t>4) ausschließlich erfolgreicher beruflicher Abschluss ohne zusätzlich erworbenen Schulabschluss</t>
  </si>
  <si>
    <t>5) Einschließlich Schulabgängerinnen und Schulabgänger der Berufsschule (Teilzeit), die nicht in einem Ausbildungsverhältnis stehen und sonderpädagogische</t>
  </si>
  <si>
    <t xml:space="preserve">     Unterstützung benötigen (gemäß § 67 Abs. 4 NSchG) sowie Schulabgängerinnen und Schulabgänger ohne anerkannten Ausbildungsberuf.</t>
  </si>
  <si>
    <t>6) Die Berufseinstiegsklasse ist 2006 als Schulversuch eingeführt worden und wird seit 1. August 2009 flächendeckend angeboten.</t>
  </si>
  <si>
    <t>7) bis 2010 Fachgymnasium</t>
  </si>
  <si>
    <t>Quelle: Statistik der berufsbildenden Schulen</t>
  </si>
  <si>
    <r>
      <t>Erreichter Schulabschluss</t>
    </r>
    <r>
      <rPr>
        <vertAlign val="superscript"/>
        <sz val="6"/>
        <rFont val="Arial"/>
        <family val="2"/>
      </rPr>
      <t>1)</t>
    </r>
  </si>
  <si>
    <r>
      <t>Berufs-einstiegs-klasse</t>
    </r>
    <r>
      <rPr>
        <vertAlign val="superscript"/>
        <sz val="6"/>
        <rFont val="Arial"/>
        <family val="2"/>
      </rPr>
      <t>6)</t>
    </r>
  </si>
  <si>
    <r>
      <t>Berufl.
Gymnasium</t>
    </r>
    <r>
      <rPr>
        <vertAlign val="superscript"/>
        <sz val="6"/>
        <rFont val="Arial"/>
        <family val="2"/>
      </rPr>
      <t>7)</t>
    </r>
  </si>
  <si>
    <r>
      <t>Allgemeine Hochschulreife</t>
    </r>
    <r>
      <rPr>
        <vertAlign val="superscript"/>
        <sz val="6"/>
        <rFont val="Arial"/>
        <family val="2"/>
      </rPr>
      <t>2)</t>
    </r>
  </si>
  <si>
    <r>
      <t>Realschulabschluss</t>
    </r>
    <r>
      <rPr>
        <vertAlign val="superscript"/>
        <sz val="6"/>
        <rFont val="Arial"/>
        <family val="2"/>
      </rPr>
      <t>3)</t>
    </r>
  </si>
  <si>
    <r>
      <t>erfolgreicher Besuch</t>
    </r>
    <r>
      <rPr>
        <vertAlign val="superscript"/>
        <sz val="6"/>
        <rFont val="Arial"/>
        <family val="2"/>
      </rPr>
      <t>4)</t>
    </r>
  </si>
  <si>
    <r>
      <t>Entlassung aus dem Berufsvorbereitungsjahr</t>
    </r>
    <r>
      <rPr>
        <vertAlign val="superscript"/>
        <sz val="6"/>
        <rFont val="Arial"/>
        <family val="2"/>
      </rPr>
      <t>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</si>
</sst>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##\ ###\ ##0"/>
  </numFmts>
  <fonts count="5" x14ac:knownFonts="1">
    <font>
      <sz val="11"/>
      <color theme="1"/>
      <name val="NDSFrutiger 45 Light"/>
      <family val="2"/>
    </font>
    <font>
      <sz val="8"/>
      <name val="Arial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2" fontId="4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abSelected="1" zoomScaleNormal="100" workbookViewId="0">
      <selection activeCell="A2" sqref="A2"/>
    </sheetView>
  </sheetViews>
  <sheetFormatPr baseColWidth="10" defaultColWidth="11.5546875" defaultRowHeight="8.25" x14ac:dyDescent="0.15"/>
  <cols>
    <col min="1" max="1" width="27" style="3" customWidth="1"/>
    <col min="2" max="8" width="5.77734375" style="3" customWidth="1"/>
    <col min="9" max="9" width="5.88671875" style="3" customWidth="1"/>
    <col min="10" max="10" width="5.77734375" style="3" customWidth="1"/>
    <col min="11" max="11" width="11.5546875" style="3" customWidth="1"/>
    <col min="12" max="16384" width="11.5546875" style="3"/>
  </cols>
  <sheetData>
    <row r="1" spans="1:12" s="1" customFormat="1" ht="11.25" x14ac:dyDescent="0.2">
      <c r="A1" s="1" t="s">
        <v>0</v>
      </c>
      <c r="K1" s="2"/>
    </row>
    <row r="2" spans="1:12" x14ac:dyDescent="0.15">
      <c r="K2" s="4"/>
    </row>
    <row r="3" spans="1:12" ht="12" customHeight="1" x14ac:dyDescent="0.15">
      <c r="A3" s="24" t="s">
        <v>30</v>
      </c>
      <c r="B3" s="27" t="s">
        <v>1</v>
      </c>
      <c r="C3" s="27"/>
      <c r="D3" s="27"/>
      <c r="E3" s="27"/>
      <c r="F3" s="27"/>
      <c r="G3" s="27"/>
      <c r="H3" s="27"/>
      <c r="I3" s="27"/>
      <c r="J3" s="27"/>
      <c r="K3" s="4"/>
    </row>
    <row r="4" spans="1:12" s="6" customFormat="1" ht="12" customHeight="1" x14ac:dyDescent="0.25">
      <c r="A4" s="25"/>
      <c r="B4" s="28" t="s">
        <v>2</v>
      </c>
      <c r="C4" s="29" t="s">
        <v>3</v>
      </c>
      <c r="D4" s="29"/>
      <c r="E4" s="29"/>
      <c r="F4" s="29"/>
      <c r="G4" s="29"/>
      <c r="H4" s="29"/>
      <c r="I4" s="29"/>
      <c r="J4" s="30"/>
      <c r="K4" s="5"/>
    </row>
    <row r="5" spans="1:12" s="6" customFormat="1" ht="29.45" customHeight="1" x14ac:dyDescent="0.25">
      <c r="A5" s="25"/>
      <c r="B5" s="28"/>
      <c r="C5" s="11" t="s">
        <v>4</v>
      </c>
      <c r="D5" s="11" t="s">
        <v>31</v>
      </c>
      <c r="E5" s="11" t="s">
        <v>5</v>
      </c>
      <c r="F5" s="11" t="s">
        <v>6</v>
      </c>
      <c r="G5" s="11" t="s">
        <v>7</v>
      </c>
      <c r="H5" s="11" t="s">
        <v>8</v>
      </c>
      <c r="I5" s="11" t="s">
        <v>32</v>
      </c>
      <c r="J5" s="12" t="s">
        <v>9</v>
      </c>
      <c r="K5" s="5"/>
    </row>
    <row r="6" spans="1:12" s="6" customFormat="1" ht="12" customHeight="1" x14ac:dyDescent="0.25">
      <c r="A6" s="26"/>
      <c r="B6" s="28" t="s">
        <v>10</v>
      </c>
      <c r="C6" s="29"/>
      <c r="D6" s="29"/>
      <c r="E6" s="29"/>
      <c r="F6" s="29"/>
      <c r="G6" s="29"/>
      <c r="H6" s="29"/>
      <c r="I6" s="29"/>
      <c r="J6" s="30"/>
      <c r="K6" s="5"/>
    </row>
    <row r="7" spans="1:12" s="6" customFormat="1" ht="6" customHeight="1" x14ac:dyDescent="0.25">
      <c r="B7" s="13"/>
      <c r="C7" s="13"/>
      <c r="D7" s="13"/>
      <c r="E7" s="13"/>
      <c r="F7" s="13"/>
      <c r="G7" s="13"/>
      <c r="H7" s="13"/>
      <c r="I7" s="13"/>
      <c r="J7" s="13"/>
    </row>
    <row r="8" spans="1:12" s="6" customFormat="1" ht="8.25" customHeight="1" x14ac:dyDescent="0.25">
      <c r="B8" s="23" t="s">
        <v>11</v>
      </c>
      <c r="C8" s="23"/>
      <c r="D8" s="23"/>
      <c r="E8" s="23"/>
      <c r="F8" s="23"/>
      <c r="G8" s="23"/>
      <c r="H8" s="23"/>
      <c r="I8" s="23"/>
      <c r="J8" s="23"/>
      <c r="K8" s="5"/>
      <c r="L8" s="7"/>
    </row>
    <row r="9" spans="1:12" s="6" customFormat="1" ht="5.45" customHeight="1" x14ac:dyDescent="0.25">
      <c r="K9" s="5"/>
      <c r="L9" s="7"/>
    </row>
    <row r="10" spans="1:12" s="6" customFormat="1" ht="8.25" customHeight="1" x14ac:dyDescent="0.25">
      <c r="A10" s="6" t="s">
        <v>33</v>
      </c>
      <c r="B10" s="14">
        <v>5775</v>
      </c>
      <c r="C10" s="14" t="s">
        <v>12</v>
      </c>
      <c r="D10" s="14" t="s">
        <v>12</v>
      </c>
      <c r="E10" s="14" t="s">
        <v>12</v>
      </c>
      <c r="F10" s="14" t="s">
        <v>12</v>
      </c>
      <c r="G10" s="14" t="s">
        <v>12</v>
      </c>
      <c r="H10" s="14">
        <v>165</v>
      </c>
      <c r="I10" s="14">
        <v>5610</v>
      </c>
      <c r="J10" s="14" t="s">
        <v>12</v>
      </c>
      <c r="K10" s="8"/>
      <c r="L10" s="7"/>
    </row>
    <row r="11" spans="1:12" s="6" customFormat="1" ht="8.25" customHeight="1" x14ac:dyDescent="0.25">
      <c r="A11" s="6" t="s">
        <v>13</v>
      </c>
      <c r="B11" s="14">
        <v>14006</v>
      </c>
      <c r="C11" s="14">
        <v>105</v>
      </c>
      <c r="D11" s="14" t="s">
        <v>12</v>
      </c>
      <c r="E11" s="14" t="s">
        <v>12</v>
      </c>
      <c r="F11" s="14">
        <v>132</v>
      </c>
      <c r="G11" s="14">
        <v>8995</v>
      </c>
      <c r="H11" s="14" t="s">
        <v>12</v>
      </c>
      <c r="I11" s="14">
        <v>149</v>
      </c>
      <c r="J11" s="14">
        <v>4625</v>
      </c>
      <c r="K11" s="8"/>
      <c r="L11" s="7"/>
    </row>
    <row r="12" spans="1:12" s="6" customFormat="1" ht="8.25" customHeight="1" x14ac:dyDescent="0.25">
      <c r="A12" s="6" t="s">
        <v>34</v>
      </c>
      <c r="B12" s="14">
        <v>17626</v>
      </c>
      <c r="C12" s="14">
        <v>9671</v>
      </c>
      <c r="D12" s="14" t="s">
        <v>12</v>
      </c>
      <c r="E12" s="14" t="s">
        <v>12</v>
      </c>
      <c r="F12" s="14">
        <v>7271</v>
      </c>
      <c r="G12" s="14" t="s">
        <v>12</v>
      </c>
      <c r="H12" s="14" t="s">
        <v>12</v>
      </c>
      <c r="I12" s="14">
        <v>684</v>
      </c>
      <c r="J12" s="14" t="s">
        <v>12</v>
      </c>
      <c r="K12" s="8"/>
      <c r="L12" s="7"/>
    </row>
    <row r="13" spans="1:12" s="6" customFormat="1" ht="8.25" customHeight="1" x14ac:dyDescent="0.25">
      <c r="A13" s="6" t="s">
        <v>14</v>
      </c>
      <c r="B13" s="14">
        <v>3121</v>
      </c>
      <c r="C13" s="14">
        <v>257</v>
      </c>
      <c r="D13" s="14">
        <v>1500</v>
      </c>
      <c r="E13" s="14">
        <v>492</v>
      </c>
      <c r="F13" s="14">
        <v>872</v>
      </c>
      <c r="G13" s="14" t="s">
        <v>12</v>
      </c>
      <c r="H13" s="14" t="s">
        <v>12</v>
      </c>
      <c r="I13" s="14" t="s">
        <v>12</v>
      </c>
      <c r="J13" s="14" t="s">
        <v>12</v>
      </c>
      <c r="K13" s="8"/>
      <c r="L13" s="7"/>
    </row>
    <row r="14" spans="1:12" s="6" customFormat="1" ht="8.25" customHeight="1" x14ac:dyDescent="0.25">
      <c r="A14" s="6" t="s">
        <v>35</v>
      </c>
      <c r="B14" s="14">
        <v>49608</v>
      </c>
      <c r="C14" s="14">
        <v>31960</v>
      </c>
      <c r="D14" s="14">
        <v>268</v>
      </c>
      <c r="E14" s="14" t="s">
        <v>12</v>
      </c>
      <c r="F14" s="14">
        <v>15554</v>
      </c>
      <c r="G14" s="14" t="s">
        <v>12</v>
      </c>
      <c r="H14" s="14" t="s">
        <v>12</v>
      </c>
      <c r="I14" s="14" t="s">
        <v>12</v>
      </c>
      <c r="J14" s="14">
        <v>1826</v>
      </c>
      <c r="K14" s="8"/>
      <c r="L14" s="7"/>
    </row>
    <row r="15" spans="1:12" s="6" customFormat="1" ht="8.25" customHeight="1" x14ac:dyDescent="0.25">
      <c r="A15" s="6" t="s">
        <v>36</v>
      </c>
      <c r="B15" s="14">
        <v>3839</v>
      </c>
      <c r="C15" s="14">
        <v>933</v>
      </c>
      <c r="D15" s="14" t="s">
        <v>12</v>
      </c>
      <c r="E15" s="14">
        <v>2906</v>
      </c>
      <c r="F15" s="14" t="s">
        <v>12</v>
      </c>
      <c r="G15" s="14" t="s">
        <v>12</v>
      </c>
      <c r="H15" s="14" t="s">
        <v>12</v>
      </c>
      <c r="I15" s="14" t="s">
        <v>12</v>
      </c>
      <c r="J15" s="14" t="s">
        <v>12</v>
      </c>
      <c r="K15" s="8"/>
      <c r="L15" s="7"/>
    </row>
    <row r="16" spans="1:12" s="6" customFormat="1" ht="8.25" customHeight="1" x14ac:dyDescent="0.25">
      <c r="A16" s="6" t="s">
        <v>15</v>
      </c>
      <c r="B16" s="14" t="s">
        <v>12</v>
      </c>
      <c r="C16" s="14" t="s">
        <v>12</v>
      </c>
      <c r="D16" s="14" t="s">
        <v>12</v>
      </c>
      <c r="E16" s="14" t="s">
        <v>12</v>
      </c>
      <c r="F16" s="14" t="s">
        <v>12</v>
      </c>
      <c r="G16" s="14" t="s">
        <v>12</v>
      </c>
      <c r="H16" s="14" t="s">
        <v>12</v>
      </c>
      <c r="I16" s="14" t="s">
        <v>12</v>
      </c>
      <c r="J16" s="14" t="s">
        <v>12</v>
      </c>
      <c r="K16" s="8"/>
      <c r="L16" s="7"/>
    </row>
    <row r="17" spans="1:12" s="6" customFormat="1" ht="8.25" customHeight="1" x14ac:dyDescent="0.25">
      <c r="A17" s="6" t="s">
        <v>16</v>
      </c>
      <c r="B17" s="14">
        <v>9936</v>
      </c>
      <c r="C17" s="14">
        <v>3359</v>
      </c>
      <c r="D17" s="14">
        <v>790</v>
      </c>
      <c r="E17" s="14"/>
      <c r="F17" s="14">
        <v>4838</v>
      </c>
      <c r="G17" s="14">
        <v>725</v>
      </c>
      <c r="H17" s="14">
        <v>5</v>
      </c>
      <c r="I17" s="14">
        <v>116</v>
      </c>
      <c r="J17" s="14">
        <v>103</v>
      </c>
      <c r="K17" s="8"/>
      <c r="L17" s="7"/>
    </row>
    <row r="18" spans="1:12" s="17" customFormat="1" ht="8.25" customHeight="1" x14ac:dyDescent="0.25">
      <c r="A18" s="17" t="s">
        <v>2</v>
      </c>
      <c r="B18" s="18">
        <f>SUM(B10:B17)</f>
        <v>103911</v>
      </c>
      <c r="C18" s="18">
        <f>SUM(C10:C17)</f>
        <v>46285</v>
      </c>
      <c r="D18" s="18">
        <f t="shared" ref="D18:J18" si="0">SUM(D10:D17)</f>
        <v>2558</v>
      </c>
      <c r="E18" s="18">
        <f t="shared" si="0"/>
        <v>3398</v>
      </c>
      <c r="F18" s="18">
        <f t="shared" si="0"/>
        <v>28667</v>
      </c>
      <c r="G18" s="18">
        <f t="shared" si="0"/>
        <v>9720</v>
      </c>
      <c r="H18" s="18">
        <f t="shared" si="0"/>
        <v>170</v>
      </c>
      <c r="I18" s="18">
        <f t="shared" si="0"/>
        <v>6559</v>
      </c>
      <c r="J18" s="18">
        <f t="shared" si="0"/>
        <v>6554</v>
      </c>
      <c r="K18" s="19"/>
      <c r="L18" s="20"/>
    </row>
    <row r="19" spans="1:12" s="6" customFormat="1" ht="8.25" customHeight="1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8"/>
      <c r="L19" s="7"/>
    </row>
    <row r="20" spans="1:12" s="6" customFormat="1" ht="8.25" customHeight="1" x14ac:dyDescent="0.25">
      <c r="A20" s="6" t="s">
        <v>17</v>
      </c>
      <c r="B20" s="14">
        <v>21781</v>
      </c>
      <c r="C20" s="14">
        <v>11060</v>
      </c>
      <c r="D20" s="14">
        <v>403</v>
      </c>
      <c r="E20" s="14">
        <v>368</v>
      </c>
      <c r="F20" s="14">
        <v>5202</v>
      </c>
      <c r="G20" s="14">
        <v>2242</v>
      </c>
      <c r="H20" s="14">
        <v>16</v>
      </c>
      <c r="I20" s="14">
        <v>1653</v>
      </c>
      <c r="J20" s="14">
        <v>837</v>
      </c>
      <c r="K20" s="8"/>
      <c r="L20" s="7"/>
    </row>
    <row r="21" spans="1:12" s="6" customFormat="1" ht="6.6" customHeight="1" x14ac:dyDescent="0.25">
      <c r="L21" s="7"/>
    </row>
    <row r="22" spans="1:12" s="6" customFormat="1" ht="8.25" customHeight="1" x14ac:dyDescent="0.25">
      <c r="B22" s="23" t="s">
        <v>18</v>
      </c>
      <c r="C22" s="23"/>
      <c r="D22" s="23"/>
      <c r="E22" s="23"/>
      <c r="F22" s="23"/>
      <c r="G22" s="23"/>
      <c r="H22" s="23"/>
      <c r="I22" s="23"/>
      <c r="J22" s="23"/>
      <c r="L22" s="7"/>
    </row>
    <row r="23" spans="1:12" s="6" customFormat="1" ht="5.45" customHeight="1" x14ac:dyDescent="0.25">
      <c r="K23" s="5"/>
      <c r="L23" s="7"/>
    </row>
    <row r="24" spans="1:12" s="6" customFormat="1" ht="8.25" customHeight="1" x14ac:dyDescent="0.25">
      <c r="A24" s="6" t="s">
        <v>33</v>
      </c>
      <c r="B24" s="14">
        <v>153</v>
      </c>
      <c r="C24" s="14" t="s">
        <v>12</v>
      </c>
      <c r="D24" s="14" t="s">
        <v>12</v>
      </c>
      <c r="E24" s="14" t="s">
        <v>12</v>
      </c>
      <c r="F24" s="14" t="s">
        <v>12</v>
      </c>
      <c r="G24" s="14" t="s">
        <v>12</v>
      </c>
      <c r="H24" s="14">
        <v>4</v>
      </c>
      <c r="I24" s="14">
        <v>149</v>
      </c>
      <c r="J24" s="14" t="s">
        <v>12</v>
      </c>
      <c r="K24" s="9"/>
    </row>
    <row r="25" spans="1:12" s="6" customFormat="1" ht="8.25" customHeight="1" x14ac:dyDescent="0.25">
      <c r="A25" s="6" t="s">
        <v>13</v>
      </c>
      <c r="B25" s="14">
        <v>467</v>
      </c>
      <c r="C25" s="14">
        <v>3</v>
      </c>
      <c r="D25" s="14" t="s">
        <v>12</v>
      </c>
      <c r="E25" s="14" t="s">
        <v>12</v>
      </c>
      <c r="F25" s="14">
        <v>4</v>
      </c>
      <c r="G25" s="14">
        <v>387</v>
      </c>
      <c r="H25" s="14" t="s">
        <v>12</v>
      </c>
      <c r="I25" s="14">
        <v>4</v>
      </c>
      <c r="J25" s="14">
        <v>69</v>
      </c>
      <c r="K25" s="9"/>
    </row>
    <row r="26" spans="1:12" s="6" customFormat="1" ht="8.25" customHeight="1" x14ac:dyDescent="0.25">
      <c r="A26" s="6" t="s">
        <v>34</v>
      </c>
      <c r="B26" s="14">
        <v>860</v>
      </c>
      <c r="C26" s="14">
        <v>411</v>
      </c>
      <c r="D26" s="14" t="s">
        <v>12</v>
      </c>
      <c r="E26" s="14" t="s">
        <v>12</v>
      </c>
      <c r="F26" s="14">
        <v>419</v>
      </c>
      <c r="G26" s="14" t="s">
        <v>12</v>
      </c>
      <c r="H26" s="14" t="s">
        <v>12</v>
      </c>
      <c r="I26" s="14">
        <v>30</v>
      </c>
      <c r="J26" s="14" t="s">
        <v>12</v>
      </c>
      <c r="K26" s="9"/>
    </row>
    <row r="27" spans="1:12" s="6" customFormat="1" ht="8.25" customHeight="1" x14ac:dyDescent="0.25">
      <c r="A27" s="6" t="s">
        <v>14</v>
      </c>
      <c r="B27" s="14">
        <v>422</v>
      </c>
      <c r="C27" s="14">
        <v>12</v>
      </c>
      <c r="D27" s="14">
        <v>254</v>
      </c>
      <c r="E27" s="14">
        <v>69</v>
      </c>
      <c r="F27" s="14">
        <v>87</v>
      </c>
      <c r="G27" s="14" t="s">
        <v>12</v>
      </c>
      <c r="H27" s="14" t="s">
        <v>12</v>
      </c>
      <c r="I27" s="14" t="s">
        <v>12</v>
      </c>
      <c r="J27" s="14" t="s">
        <v>12</v>
      </c>
      <c r="K27" s="9"/>
    </row>
    <row r="28" spans="1:12" s="6" customFormat="1" ht="8.25" customHeight="1" x14ac:dyDescent="0.25">
      <c r="A28" s="6" t="s">
        <v>35</v>
      </c>
      <c r="B28" s="14">
        <v>1709</v>
      </c>
      <c r="C28" s="14">
        <v>917</v>
      </c>
      <c r="D28" s="14">
        <v>31</v>
      </c>
      <c r="E28" s="14"/>
      <c r="F28" s="14">
        <v>745</v>
      </c>
      <c r="G28" s="14" t="s">
        <v>12</v>
      </c>
      <c r="H28" s="14" t="s">
        <v>12</v>
      </c>
      <c r="I28" s="14" t="s">
        <v>12</v>
      </c>
      <c r="J28" s="14">
        <v>16</v>
      </c>
      <c r="K28" s="9"/>
    </row>
    <row r="29" spans="1:12" s="6" customFormat="1" ht="8.25" customHeight="1" x14ac:dyDescent="0.25">
      <c r="A29" s="6" t="s">
        <v>36</v>
      </c>
      <c r="B29" s="14">
        <v>988</v>
      </c>
      <c r="C29" s="14">
        <v>26</v>
      </c>
      <c r="D29" s="14" t="s">
        <v>12</v>
      </c>
      <c r="E29" s="14">
        <v>962</v>
      </c>
      <c r="F29" s="14"/>
      <c r="G29" s="14" t="s">
        <v>12</v>
      </c>
      <c r="H29" s="14" t="s">
        <v>12</v>
      </c>
      <c r="I29" s="14" t="s">
        <v>12</v>
      </c>
      <c r="J29" s="14" t="s">
        <v>12</v>
      </c>
      <c r="K29" s="9"/>
    </row>
    <row r="30" spans="1:12" s="6" customFormat="1" ht="8.25" customHeight="1" x14ac:dyDescent="0.25">
      <c r="A30" s="6" t="s">
        <v>15</v>
      </c>
      <c r="B30" s="14" t="s">
        <v>12</v>
      </c>
      <c r="C30" s="14" t="s">
        <v>12</v>
      </c>
      <c r="D30" s="14" t="s">
        <v>12</v>
      </c>
      <c r="E30" s="14" t="s">
        <v>12</v>
      </c>
      <c r="F30" s="14" t="s">
        <v>12</v>
      </c>
      <c r="G30" s="14" t="s">
        <v>12</v>
      </c>
      <c r="H30" s="14" t="s">
        <v>12</v>
      </c>
      <c r="I30" s="14" t="s">
        <v>12</v>
      </c>
      <c r="J30" s="14" t="s">
        <v>12</v>
      </c>
      <c r="K30" s="9"/>
    </row>
    <row r="31" spans="1:12" s="6" customFormat="1" ht="8.25" customHeight="1" x14ac:dyDescent="0.25">
      <c r="A31" s="6" t="s">
        <v>16</v>
      </c>
      <c r="B31" s="14">
        <v>1021</v>
      </c>
      <c r="C31" s="14">
        <v>264</v>
      </c>
      <c r="D31" s="14">
        <v>161</v>
      </c>
      <c r="E31" s="14" t="s">
        <v>12</v>
      </c>
      <c r="F31" s="14">
        <v>514</v>
      </c>
      <c r="G31" s="14">
        <v>75</v>
      </c>
      <c r="H31" s="14" t="s">
        <v>12</v>
      </c>
      <c r="I31" s="14">
        <v>6</v>
      </c>
      <c r="J31" s="14">
        <v>1</v>
      </c>
      <c r="K31" s="9"/>
    </row>
    <row r="32" spans="1:12" s="17" customFormat="1" ht="8.25" customHeight="1" x14ac:dyDescent="0.25">
      <c r="A32" s="17" t="s">
        <v>2</v>
      </c>
      <c r="B32" s="18">
        <f>SUM(B24:B31)</f>
        <v>5620</v>
      </c>
      <c r="C32" s="18">
        <f>SUM(C24:C31)</f>
        <v>1633</v>
      </c>
      <c r="D32" s="18">
        <f t="shared" ref="D32:J32" si="1">SUM(D24:D31)</f>
        <v>446</v>
      </c>
      <c r="E32" s="18">
        <f t="shared" si="1"/>
        <v>1031</v>
      </c>
      <c r="F32" s="18">
        <f t="shared" si="1"/>
        <v>1769</v>
      </c>
      <c r="G32" s="18">
        <f t="shared" si="1"/>
        <v>462</v>
      </c>
      <c r="H32" s="18">
        <f t="shared" si="1"/>
        <v>4</v>
      </c>
      <c r="I32" s="18">
        <f t="shared" si="1"/>
        <v>189</v>
      </c>
      <c r="J32" s="18">
        <f t="shared" si="1"/>
        <v>86</v>
      </c>
      <c r="K32" s="21"/>
    </row>
    <row r="33" spans="1:12" s="6" customFormat="1" ht="8.25" customHeight="1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9"/>
    </row>
    <row r="34" spans="1:12" s="6" customFormat="1" ht="8.25" customHeight="1" x14ac:dyDescent="0.25">
      <c r="A34" s="6" t="s">
        <v>17</v>
      </c>
      <c r="B34" s="14">
        <v>1664</v>
      </c>
      <c r="C34" s="14">
        <v>733</v>
      </c>
      <c r="D34" s="14">
        <v>95</v>
      </c>
      <c r="E34" s="14">
        <v>160</v>
      </c>
      <c r="F34" s="14">
        <v>360</v>
      </c>
      <c r="G34" s="14">
        <v>213</v>
      </c>
      <c r="H34" s="14">
        <v>1</v>
      </c>
      <c r="I34" s="14">
        <v>82</v>
      </c>
      <c r="J34" s="14">
        <v>20</v>
      </c>
      <c r="K34" s="9"/>
    </row>
    <row r="35" spans="1:12" s="6" customFormat="1" ht="6.6" customHeight="1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9"/>
    </row>
    <row r="36" spans="1:12" s="17" customFormat="1" ht="8.25" customHeight="1" x14ac:dyDescent="0.25">
      <c r="B36" s="23" t="s">
        <v>2</v>
      </c>
      <c r="C36" s="23"/>
      <c r="D36" s="23"/>
      <c r="E36" s="23"/>
      <c r="F36" s="23"/>
      <c r="G36" s="23"/>
      <c r="H36" s="23"/>
      <c r="I36" s="23"/>
      <c r="J36" s="23"/>
      <c r="K36" s="21"/>
    </row>
    <row r="37" spans="1:12" s="6" customFormat="1" ht="6" customHeight="1" x14ac:dyDescent="0.25">
      <c r="C37" s="15"/>
      <c r="D37" s="15"/>
      <c r="E37" s="15"/>
      <c r="F37" s="15"/>
      <c r="G37" s="15"/>
      <c r="H37" s="15"/>
      <c r="I37" s="15"/>
      <c r="J37" s="15"/>
      <c r="K37" s="9"/>
    </row>
    <row r="38" spans="1:12" s="6" customFormat="1" ht="8.25" customHeight="1" x14ac:dyDescent="0.25">
      <c r="B38" s="18">
        <f>B18+B32</f>
        <v>109531</v>
      </c>
      <c r="C38" s="18">
        <f t="shared" ref="C38:J38" si="2">C18+C32</f>
        <v>47918</v>
      </c>
      <c r="D38" s="18">
        <f t="shared" si="2"/>
        <v>3004</v>
      </c>
      <c r="E38" s="18">
        <f t="shared" si="2"/>
        <v>4429</v>
      </c>
      <c r="F38" s="18">
        <f t="shared" si="2"/>
        <v>30436</v>
      </c>
      <c r="G38" s="18">
        <f t="shared" si="2"/>
        <v>10182</v>
      </c>
      <c r="H38" s="18">
        <f t="shared" si="2"/>
        <v>174</v>
      </c>
      <c r="I38" s="18">
        <f t="shared" si="2"/>
        <v>6748</v>
      </c>
      <c r="J38" s="18">
        <f t="shared" si="2"/>
        <v>6640</v>
      </c>
      <c r="K38" s="9"/>
    </row>
    <row r="39" spans="1:12" s="6" customFormat="1" ht="6" customHeight="1" x14ac:dyDescent="0.25">
      <c r="A39" s="5"/>
    </row>
    <row r="40" spans="1:12" s="6" customFormat="1" ht="12" customHeight="1" x14ac:dyDescent="0.25">
      <c r="A40" s="24" t="s">
        <v>30</v>
      </c>
      <c r="B40" s="27" t="s">
        <v>1</v>
      </c>
      <c r="C40" s="27"/>
      <c r="D40" s="27"/>
      <c r="E40" s="27"/>
      <c r="F40" s="27"/>
      <c r="G40" s="27"/>
      <c r="H40" s="27"/>
      <c r="I40" s="27"/>
      <c r="J40" s="27"/>
    </row>
    <row r="41" spans="1:12" s="6" customFormat="1" ht="12" customHeight="1" x14ac:dyDescent="0.25">
      <c r="A41" s="25"/>
      <c r="B41" s="31" t="s">
        <v>2</v>
      </c>
      <c r="C41" s="30" t="s">
        <v>3</v>
      </c>
      <c r="D41" s="33"/>
      <c r="E41" s="33"/>
      <c r="F41" s="33"/>
      <c r="G41" s="33"/>
      <c r="H41" s="33"/>
      <c r="I41" s="33"/>
      <c r="J41" s="33"/>
      <c r="K41" s="5"/>
    </row>
    <row r="42" spans="1:12" s="6" customFormat="1" ht="29.45" customHeight="1" x14ac:dyDescent="0.25">
      <c r="A42" s="25"/>
      <c r="B42" s="32"/>
      <c r="C42" s="11" t="s">
        <v>4</v>
      </c>
      <c r="D42" s="11" t="s">
        <v>31</v>
      </c>
      <c r="E42" s="11" t="s">
        <v>5</v>
      </c>
      <c r="F42" s="11" t="s">
        <v>6</v>
      </c>
      <c r="G42" s="11" t="s">
        <v>7</v>
      </c>
      <c r="H42" s="11" t="s">
        <v>8</v>
      </c>
      <c r="I42" s="11" t="s">
        <v>32</v>
      </c>
      <c r="J42" s="12" t="s">
        <v>9</v>
      </c>
      <c r="K42" s="5"/>
    </row>
    <row r="43" spans="1:12" s="6" customFormat="1" ht="12" customHeight="1" x14ac:dyDescent="0.25">
      <c r="A43" s="26"/>
      <c r="B43" s="30" t="s">
        <v>19</v>
      </c>
      <c r="C43" s="33"/>
      <c r="D43" s="33"/>
      <c r="E43" s="33"/>
      <c r="F43" s="33"/>
      <c r="G43" s="33"/>
      <c r="H43" s="33"/>
      <c r="I43" s="33"/>
      <c r="J43" s="33"/>
      <c r="K43" s="5"/>
    </row>
    <row r="44" spans="1:12" s="6" customFormat="1" ht="6.6" customHeight="1" x14ac:dyDescent="0.25">
      <c r="B44" s="13"/>
      <c r="C44" s="13"/>
      <c r="D44" s="13"/>
      <c r="E44" s="13"/>
      <c r="F44" s="13"/>
      <c r="G44" s="13"/>
      <c r="H44" s="13"/>
      <c r="I44" s="13"/>
      <c r="J44" s="13"/>
    </row>
    <row r="45" spans="1:12" s="17" customFormat="1" ht="8.25" customHeight="1" x14ac:dyDescent="0.25">
      <c r="B45" s="23" t="s">
        <v>11</v>
      </c>
      <c r="C45" s="23"/>
      <c r="D45" s="23"/>
      <c r="E45" s="23"/>
      <c r="F45" s="23"/>
      <c r="G45" s="23"/>
      <c r="H45" s="23"/>
      <c r="I45" s="23"/>
      <c r="J45" s="23"/>
    </row>
    <row r="46" spans="1:12" s="6" customFormat="1" ht="5.45" customHeight="1" x14ac:dyDescent="0.25">
      <c r="K46" s="5"/>
      <c r="L46" s="7"/>
    </row>
    <row r="47" spans="1:12" s="6" customFormat="1" ht="8.25" customHeight="1" x14ac:dyDescent="0.25">
      <c r="A47" s="6" t="s">
        <v>33</v>
      </c>
      <c r="B47" s="13">
        <f>B10/$B$18*100</f>
        <v>5.5576406732684696</v>
      </c>
      <c r="C47" s="14" t="s">
        <v>20</v>
      </c>
      <c r="D47" s="16" t="s">
        <v>20</v>
      </c>
      <c r="E47" s="16" t="s">
        <v>20</v>
      </c>
      <c r="F47" s="16" t="s">
        <v>20</v>
      </c>
      <c r="G47" s="16" t="s">
        <v>20</v>
      </c>
      <c r="H47" s="13">
        <f>H10/$H$18*100</f>
        <v>97.058823529411768</v>
      </c>
      <c r="I47" s="13">
        <f>I10/$I$18*100</f>
        <v>85.531330995578585</v>
      </c>
      <c r="J47" s="16" t="s">
        <v>20</v>
      </c>
    </row>
    <row r="48" spans="1:12" s="6" customFormat="1" ht="8.25" customHeight="1" x14ac:dyDescent="0.25">
      <c r="A48" s="6" t="s">
        <v>13</v>
      </c>
      <c r="B48" s="13">
        <f t="shared" ref="B48:B55" si="3">B11/$B$18*100</f>
        <v>13.478842470960725</v>
      </c>
      <c r="C48" s="13">
        <f t="shared" ref="C48:C55" si="4">C11/$C$18*100</f>
        <v>0.22685535270606025</v>
      </c>
      <c r="D48" s="16" t="s">
        <v>20</v>
      </c>
      <c r="E48" s="16" t="s">
        <v>20</v>
      </c>
      <c r="F48" s="13">
        <f t="shared" ref="F48:F55" si="5">F11/$F$18*100</f>
        <v>0.46045976209578954</v>
      </c>
      <c r="G48" s="13">
        <f t="shared" ref="G48:G55" si="6">G11/$G$18*100</f>
        <v>92.541152263374485</v>
      </c>
      <c r="H48" s="16" t="s">
        <v>20</v>
      </c>
      <c r="I48" s="13">
        <f t="shared" ref="I48:I55" si="7">I11/$I$18*100</f>
        <v>2.2716877572800729</v>
      </c>
      <c r="J48" s="13">
        <f t="shared" ref="J48:J55" si="8">J11/$J$18*100</f>
        <v>70.567592310039672</v>
      </c>
    </row>
    <row r="49" spans="1:12" s="6" customFormat="1" ht="8.25" customHeight="1" x14ac:dyDescent="0.25">
      <c r="A49" s="6" t="s">
        <v>34</v>
      </c>
      <c r="B49" s="13">
        <f t="shared" si="3"/>
        <v>16.962592988230313</v>
      </c>
      <c r="C49" s="13">
        <f t="shared" si="4"/>
        <v>20.894458247812466</v>
      </c>
      <c r="D49" s="16" t="s">
        <v>20</v>
      </c>
      <c r="E49" s="16" t="s">
        <v>20</v>
      </c>
      <c r="F49" s="13">
        <f t="shared" si="5"/>
        <v>25.363658562109741</v>
      </c>
      <c r="G49" s="16" t="s">
        <v>20</v>
      </c>
      <c r="H49" s="16" t="s">
        <v>20</v>
      </c>
      <c r="I49" s="13">
        <f t="shared" si="7"/>
        <v>10.42841896630584</v>
      </c>
      <c r="J49" s="16" t="s">
        <v>20</v>
      </c>
    </row>
    <row r="50" spans="1:12" s="6" customFormat="1" ht="8.25" customHeight="1" x14ac:dyDescent="0.25">
      <c r="A50" s="6" t="s">
        <v>14</v>
      </c>
      <c r="B50" s="13">
        <f t="shared" si="3"/>
        <v>3.003531868618337</v>
      </c>
      <c r="C50" s="13">
        <f t="shared" si="4"/>
        <v>0.5552554823376904</v>
      </c>
      <c r="D50" s="13">
        <f t="shared" ref="D50:D55" si="9">D13/$D$18*100</f>
        <v>58.639562157935885</v>
      </c>
      <c r="E50" s="13">
        <f t="shared" ref="E50:E55" si="10">E13/$E$18*100</f>
        <v>14.479105356091818</v>
      </c>
      <c r="F50" s="13">
        <f t="shared" si="5"/>
        <v>3.041825095057034</v>
      </c>
      <c r="G50" s="16" t="s">
        <v>20</v>
      </c>
      <c r="H50" s="16" t="s">
        <v>20</v>
      </c>
      <c r="I50" s="16" t="s">
        <v>20</v>
      </c>
      <c r="J50" s="16" t="s">
        <v>20</v>
      </c>
    </row>
    <row r="51" spans="1:12" s="6" customFormat="1" ht="8.25" customHeight="1" x14ac:dyDescent="0.25">
      <c r="A51" s="6" t="s">
        <v>35</v>
      </c>
      <c r="B51" s="13">
        <f t="shared" si="3"/>
        <v>47.740855154892174</v>
      </c>
      <c r="C51" s="13">
        <f t="shared" si="4"/>
        <v>69.050448309387491</v>
      </c>
      <c r="D51" s="13">
        <f t="shared" si="9"/>
        <v>10.476935105551211</v>
      </c>
      <c r="E51" s="16" t="s">
        <v>20</v>
      </c>
      <c r="F51" s="13">
        <f t="shared" si="5"/>
        <v>54.257508633620546</v>
      </c>
      <c r="G51" s="16" t="s">
        <v>20</v>
      </c>
      <c r="H51" s="16" t="s">
        <v>20</v>
      </c>
      <c r="I51" s="16" t="s">
        <v>20</v>
      </c>
      <c r="J51" s="13">
        <f t="shared" si="8"/>
        <v>27.8608483368935</v>
      </c>
    </row>
    <row r="52" spans="1:12" s="6" customFormat="1" ht="8.25" customHeight="1" x14ac:dyDescent="0.25">
      <c r="A52" s="6" t="s">
        <v>36</v>
      </c>
      <c r="B52" s="13">
        <f t="shared" si="3"/>
        <v>3.6945077999441827</v>
      </c>
      <c r="C52" s="13">
        <f t="shared" si="4"/>
        <v>2.015771848330993</v>
      </c>
      <c r="D52" s="16" t="s">
        <v>20</v>
      </c>
      <c r="E52" s="13">
        <f t="shared" si="10"/>
        <v>85.520894643908179</v>
      </c>
      <c r="F52" s="16" t="s">
        <v>20</v>
      </c>
      <c r="G52" s="16" t="s">
        <v>20</v>
      </c>
      <c r="H52" s="16" t="s">
        <v>20</v>
      </c>
      <c r="I52" s="16" t="s">
        <v>20</v>
      </c>
      <c r="J52" s="16" t="s">
        <v>20</v>
      </c>
    </row>
    <row r="53" spans="1:12" s="6" customFormat="1" ht="8.25" customHeight="1" x14ac:dyDescent="0.25">
      <c r="A53" s="6" t="s">
        <v>15</v>
      </c>
      <c r="B53" s="16" t="s">
        <v>20</v>
      </c>
      <c r="C53" s="16" t="s">
        <v>20</v>
      </c>
      <c r="D53" s="16" t="s">
        <v>20</v>
      </c>
      <c r="E53" s="16" t="s">
        <v>20</v>
      </c>
      <c r="F53" s="16" t="s">
        <v>20</v>
      </c>
      <c r="G53" s="16" t="s">
        <v>20</v>
      </c>
      <c r="H53" s="16" t="s">
        <v>20</v>
      </c>
      <c r="I53" s="16" t="s">
        <v>20</v>
      </c>
      <c r="J53" s="16" t="s">
        <v>20</v>
      </c>
    </row>
    <row r="54" spans="1:12" s="6" customFormat="1" ht="8.25" customHeight="1" x14ac:dyDescent="0.25">
      <c r="A54" s="6" t="s">
        <v>16</v>
      </c>
      <c r="B54" s="13">
        <f t="shared" si="3"/>
        <v>9.5620290440858042</v>
      </c>
      <c r="C54" s="13">
        <f t="shared" si="4"/>
        <v>7.2572107594252993</v>
      </c>
      <c r="D54" s="13">
        <f t="shared" si="9"/>
        <v>30.883502736512902</v>
      </c>
      <c r="E54" s="13">
        <f t="shared" si="10"/>
        <v>0</v>
      </c>
      <c r="F54" s="13">
        <f t="shared" si="5"/>
        <v>16.876547947116894</v>
      </c>
      <c r="G54" s="13">
        <f t="shared" si="6"/>
        <v>7.4588477366255139</v>
      </c>
      <c r="H54" s="13">
        <f t="shared" ref="H54:H55" si="11">H17/$H$18*100</f>
        <v>2.9411764705882351</v>
      </c>
      <c r="I54" s="13">
        <f t="shared" si="7"/>
        <v>1.7685622808354933</v>
      </c>
      <c r="J54" s="13">
        <f t="shared" si="8"/>
        <v>1.5715593530668295</v>
      </c>
    </row>
    <row r="55" spans="1:12" s="17" customFormat="1" ht="8.25" customHeight="1" x14ac:dyDescent="0.25">
      <c r="A55" s="17" t="s">
        <v>2</v>
      </c>
      <c r="B55" s="22">
        <f t="shared" si="3"/>
        <v>100</v>
      </c>
      <c r="C55" s="22">
        <f t="shared" si="4"/>
        <v>100</v>
      </c>
      <c r="D55" s="22">
        <f t="shared" si="9"/>
        <v>100</v>
      </c>
      <c r="E55" s="22">
        <f t="shared" si="10"/>
        <v>100</v>
      </c>
      <c r="F55" s="22">
        <f t="shared" si="5"/>
        <v>100</v>
      </c>
      <c r="G55" s="22">
        <f t="shared" si="6"/>
        <v>100</v>
      </c>
      <c r="H55" s="22">
        <f t="shared" si="11"/>
        <v>100</v>
      </c>
      <c r="I55" s="22">
        <f t="shared" si="7"/>
        <v>100</v>
      </c>
      <c r="J55" s="22">
        <f t="shared" si="8"/>
        <v>100</v>
      </c>
    </row>
    <row r="56" spans="1:12" s="6" customFormat="1" ht="8.25" customHeight="1" x14ac:dyDescent="0.25"/>
    <row r="57" spans="1:12" s="6" customFormat="1" ht="8.25" customHeight="1" x14ac:dyDescent="0.25">
      <c r="B57" s="23" t="s">
        <v>18</v>
      </c>
      <c r="C57" s="23"/>
      <c r="D57" s="23"/>
      <c r="E57" s="23"/>
      <c r="F57" s="23"/>
      <c r="G57" s="23"/>
      <c r="H57" s="23"/>
      <c r="I57" s="23"/>
      <c r="J57" s="23"/>
    </row>
    <row r="58" spans="1:12" s="6" customFormat="1" ht="5.45" customHeight="1" x14ac:dyDescent="0.25">
      <c r="K58" s="5"/>
      <c r="L58" s="7"/>
    </row>
    <row r="59" spans="1:12" s="6" customFormat="1" ht="8.25" customHeight="1" x14ac:dyDescent="0.25">
      <c r="A59" s="6" t="s">
        <v>33</v>
      </c>
      <c r="B59" s="13">
        <f>B24/$B$32*100</f>
        <v>2.722419928825623</v>
      </c>
      <c r="C59" s="16" t="s">
        <v>20</v>
      </c>
      <c r="D59" s="16" t="s">
        <v>20</v>
      </c>
      <c r="E59" s="16" t="s">
        <v>20</v>
      </c>
      <c r="F59" s="16" t="s">
        <v>20</v>
      </c>
      <c r="G59" s="16" t="s">
        <v>20</v>
      </c>
      <c r="H59" s="13">
        <f>H24/$H$32*100</f>
        <v>100</v>
      </c>
      <c r="I59" s="13">
        <f>I24/$I$32*100</f>
        <v>78.835978835978835</v>
      </c>
      <c r="J59" s="16" t="s">
        <v>20</v>
      </c>
    </row>
    <row r="60" spans="1:12" s="6" customFormat="1" ht="8.25" customHeight="1" x14ac:dyDescent="0.25">
      <c r="A60" s="6" t="s">
        <v>13</v>
      </c>
      <c r="B60" s="13">
        <f t="shared" ref="B60:B67" si="12">B25/$B$32*100</f>
        <v>8.309608540925268</v>
      </c>
      <c r="C60" s="13">
        <f t="shared" ref="C60:C67" si="13">C25/$C$32*100</f>
        <v>0.18371096142069809</v>
      </c>
      <c r="D60" s="16" t="s">
        <v>20</v>
      </c>
      <c r="E60" s="16" t="s">
        <v>20</v>
      </c>
      <c r="F60" s="13">
        <f t="shared" ref="F60:F67" si="14">F25/$F$32*100</f>
        <v>0.22611644997173544</v>
      </c>
      <c r="G60" s="13">
        <f t="shared" ref="G60:G67" si="15">G25/$G$32*100</f>
        <v>83.766233766233768</v>
      </c>
      <c r="H60" s="16" t="s">
        <v>20</v>
      </c>
      <c r="I60" s="13">
        <f t="shared" ref="I60:I67" si="16">I25/$I$32*100</f>
        <v>2.1164021164021163</v>
      </c>
      <c r="J60" s="13">
        <f t="shared" ref="J60:J67" si="17">J25/$J$32*100</f>
        <v>80.232558139534888</v>
      </c>
    </row>
    <row r="61" spans="1:12" s="6" customFormat="1" ht="8.25" customHeight="1" x14ac:dyDescent="0.25">
      <c r="A61" s="6" t="s">
        <v>34</v>
      </c>
      <c r="B61" s="13">
        <f t="shared" si="12"/>
        <v>15.302491103202847</v>
      </c>
      <c r="C61" s="13">
        <f t="shared" si="13"/>
        <v>25.168401714635642</v>
      </c>
      <c r="D61" s="16" t="s">
        <v>20</v>
      </c>
      <c r="E61" s="16" t="s">
        <v>20</v>
      </c>
      <c r="F61" s="13">
        <f t="shared" si="14"/>
        <v>23.685698134539287</v>
      </c>
      <c r="G61" s="16" t="s">
        <v>20</v>
      </c>
      <c r="H61" s="16" t="s">
        <v>20</v>
      </c>
      <c r="I61" s="13">
        <f t="shared" si="16"/>
        <v>15.873015873015872</v>
      </c>
      <c r="J61" s="16" t="s">
        <v>20</v>
      </c>
    </row>
    <row r="62" spans="1:12" s="6" customFormat="1" ht="8.25" customHeight="1" x14ac:dyDescent="0.25">
      <c r="A62" s="6" t="s">
        <v>14</v>
      </c>
      <c r="B62" s="13">
        <f t="shared" si="12"/>
        <v>7.5088967971530254</v>
      </c>
      <c r="C62" s="13">
        <f t="shared" si="13"/>
        <v>0.73484384568279237</v>
      </c>
      <c r="D62" s="13">
        <f t="shared" ref="D62:D67" si="18">D27/$D$32*100</f>
        <v>56.950672645739907</v>
      </c>
      <c r="E62" s="13">
        <f t="shared" ref="E62:E67" si="19">E27/$E$32*100</f>
        <v>6.6925315227934048</v>
      </c>
      <c r="F62" s="13">
        <f t="shared" si="14"/>
        <v>4.918032786885246</v>
      </c>
      <c r="G62" s="16" t="s">
        <v>20</v>
      </c>
      <c r="H62" s="16" t="s">
        <v>20</v>
      </c>
      <c r="I62" s="16" t="s">
        <v>20</v>
      </c>
      <c r="J62" s="16" t="s">
        <v>20</v>
      </c>
    </row>
    <row r="63" spans="1:12" s="6" customFormat="1" ht="8.25" customHeight="1" x14ac:dyDescent="0.25">
      <c r="A63" s="6" t="s">
        <v>35</v>
      </c>
      <c r="B63" s="13">
        <f t="shared" si="12"/>
        <v>30.409252669039144</v>
      </c>
      <c r="C63" s="13">
        <f t="shared" si="13"/>
        <v>56.154317207593387</v>
      </c>
      <c r="D63" s="13">
        <f t="shared" si="18"/>
        <v>6.9506726457399113</v>
      </c>
      <c r="E63" s="13">
        <f t="shared" si="19"/>
        <v>0</v>
      </c>
      <c r="F63" s="13">
        <f t="shared" si="14"/>
        <v>42.114188807235728</v>
      </c>
      <c r="G63" s="16" t="s">
        <v>20</v>
      </c>
      <c r="H63" s="16" t="s">
        <v>20</v>
      </c>
      <c r="I63" s="16" t="s">
        <v>20</v>
      </c>
      <c r="J63" s="13">
        <f t="shared" si="17"/>
        <v>18.604651162790699</v>
      </c>
    </row>
    <row r="64" spans="1:12" s="6" customFormat="1" ht="8.25" customHeight="1" x14ac:dyDescent="0.25">
      <c r="A64" s="6" t="s">
        <v>36</v>
      </c>
      <c r="B64" s="13">
        <f t="shared" si="12"/>
        <v>17.580071174377224</v>
      </c>
      <c r="C64" s="13">
        <f t="shared" si="13"/>
        <v>1.5921616656460504</v>
      </c>
      <c r="D64" s="16" t="s">
        <v>20</v>
      </c>
      <c r="E64" s="13">
        <f t="shared" si="19"/>
        <v>93.307468477206598</v>
      </c>
      <c r="F64" s="13">
        <f t="shared" si="14"/>
        <v>0</v>
      </c>
      <c r="G64" s="16" t="s">
        <v>20</v>
      </c>
      <c r="H64" s="16" t="s">
        <v>20</v>
      </c>
      <c r="I64" s="16" t="s">
        <v>20</v>
      </c>
      <c r="J64" s="16" t="s">
        <v>20</v>
      </c>
    </row>
    <row r="65" spans="1:12" s="6" customFormat="1" ht="8.25" customHeight="1" x14ac:dyDescent="0.25">
      <c r="A65" s="6" t="s">
        <v>15</v>
      </c>
      <c r="B65" s="16" t="s">
        <v>20</v>
      </c>
      <c r="C65" s="16" t="s">
        <v>20</v>
      </c>
      <c r="D65" s="16" t="s">
        <v>20</v>
      </c>
      <c r="E65" s="16" t="s">
        <v>20</v>
      </c>
      <c r="F65" s="16" t="s">
        <v>20</v>
      </c>
      <c r="G65" s="16" t="s">
        <v>20</v>
      </c>
      <c r="H65" s="16" t="s">
        <v>20</v>
      </c>
      <c r="I65" s="16" t="s">
        <v>20</v>
      </c>
      <c r="J65" s="16" t="s">
        <v>20</v>
      </c>
    </row>
    <row r="66" spans="1:12" s="6" customFormat="1" ht="8.25" customHeight="1" x14ac:dyDescent="0.25">
      <c r="A66" s="6" t="s">
        <v>16</v>
      </c>
      <c r="B66" s="13">
        <f t="shared" si="12"/>
        <v>18.167259786476869</v>
      </c>
      <c r="C66" s="13">
        <f t="shared" si="13"/>
        <v>16.166564605021431</v>
      </c>
      <c r="D66" s="13">
        <f t="shared" si="18"/>
        <v>36.098654708520179</v>
      </c>
      <c r="E66" s="16" t="s">
        <v>20</v>
      </c>
      <c r="F66" s="13">
        <f t="shared" si="14"/>
        <v>29.055963821368003</v>
      </c>
      <c r="G66" s="13">
        <f t="shared" si="15"/>
        <v>16.233766233766232</v>
      </c>
      <c r="H66" s="16" t="s">
        <v>20</v>
      </c>
      <c r="I66" s="13">
        <f t="shared" si="16"/>
        <v>3.1746031746031744</v>
      </c>
      <c r="J66" s="13">
        <f t="shared" si="17"/>
        <v>1.1627906976744187</v>
      </c>
    </row>
    <row r="67" spans="1:12" s="17" customFormat="1" ht="8.25" customHeight="1" x14ac:dyDescent="0.25">
      <c r="A67" s="17" t="s">
        <v>2</v>
      </c>
      <c r="B67" s="22">
        <f t="shared" si="12"/>
        <v>100</v>
      </c>
      <c r="C67" s="22">
        <f t="shared" si="13"/>
        <v>100</v>
      </c>
      <c r="D67" s="22">
        <f t="shared" si="18"/>
        <v>100</v>
      </c>
      <c r="E67" s="22">
        <f t="shared" si="19"/>
        <v>100</v>
      </c>
      <c r="F67" s="22">
        <f t="shared" si="14"/>
        <v>100</v>
      </c>
      <c r="G67" s="22">
        <f t="shared" si="15"/>
        <v>100</v>
      </c>
      <c r="H67" s="22">
        <f t="shared" ref="H67" si="20">H32/$H$32*100</f>
        <v>100</v>
      </c>
      <c r="I67" s="22">
        <f t="shared" si="16"/>
        <v>100</v>
      </c>
      <c r="J67" s="22">
        <f t="shared" si="17"/>
        <v>100</v>
      </c>
    </row>
    <row r="68" spans="1:12" s="6" customFormat="1" ht="5.45" customHeight="1" x14ac:dyDescent="0.25">
      <c r="A68" s="10"/>
      <c r="K68" s="5"/>
      <c r="L68" s="7"/>
    </row>
    <row r="69" spans="1:12" s="6" customFormat="1" ht="8.25" customHeight="1" x14ac:dyDescent="0.25">
      <c r="A69" s="5" t="s">
        <v>21</v>
      </c>
    </row>
    <row r="70" spans="1:12" s="6" customFormat="1" ht="8.25" customHeight="1" x14ac:dyDescent="0.25">
      <c r="A70" s="6" t="s">
        <v>22</v>
      </c>
    </row>
    <row r="71" spans="1:12" s="6" customFormat="1" ht="8.25" customHeight="1" x14ac:dyDescent="0.25">
      <c r="A71" s="6" t="s">
        <v>23</v>
      </c>
    </row>
    <row r="72" spans="1:12" s="6" customFormat="1" ht="8.25" customHeight="1" x14ac:dyDescent="0.25">
      <c r="A72" s="6" t="s">
        <v>24</v>
      </c>
    </row>
    <row r="73" spans="1:12" s="6" customFormat="1" ht="8.25" customHeight="1" x14ac:dyDescent="0.25">
      <c r="A73" s="6" t="s">
        <v>25</v>
      </c>
    </row>
    <row r="74" spans="1:12" s="6" customFormat="1" ht="8.25" customHeight="1" x14ac:dyDescent="0.25">
      <c r="A74" s="6" t="s">
        <v>26</v>
      </c>
    </row>
    <row r="75" spans="1:12" s="6" customFormat="1" ht="8.25" customHeight="1" x14ac:dyDescent="0.25">
      <c r="A75" s="6" t="s">
        <v>27</v>
      </c>
    </row>
    <row r="76" spans="1:12" s="6" customFormat="1" ht="8.25" customHeight="1" x14ac:dyDescent="0.25">
      <c r="A76" s="6" t="s">
        <v>28</v>
      </c>
    </row>
    <row r="77" spans="1:12" s="6" customFormat="1" ht="4.9000000000000004" customHeight="1" x14ac:dyDescent="0.25">
      <c r="B77" s="13"/>
      <c r="C77" s="13"/>
      <c r="D77" s="13"/>
      <c r="E77" s="13"/>
      <c r="F77" s="13"/>
      <c r="G77" s="13"/>
      <c r="H77" s="13"/>
      <c r="I77" s="13"/>
      <c r="J77" s="13"/>
    </row>
    <row r="78" spans="1:12" s="6" customFormat="1" ht="8.25" customHeight="1" x14ac:dyDescent="0.25">
      <c r="A78" s="6" t="s">
        <v>29</v>
      </c>
    </row>
    <row r="79" spans="1:12" ht="8.25" customHeight="1" x14ac:dyDescent="0.15"/>
    <row r="80" spans="1:12" ht="8.25" customHeight="1" x14ac:dyDescent="0.15"/>
    <row r="81" ht="8.25" customHeight="1" x14ac:dyDescent="0.15"/>
  </sheetData>
  <mergeCells count="15">
    <mergeCell ref="B45:J45"/>
    <mergeCell ref="B57:J57"/>
    <mergeCell ref="B22:J22"/>
    <mergeCell ref="B36:J36"/>
    <mergeCell ref="A40:A43"/>
    <mergeCell ref="B40:J40"/>
    <mergeCell ref="B41:B42"/>
    <mergeCell ref="C41:J41"/>
    <mergeCell ref="B43:J43"/>
    <mergeCell ref="B8:J8"/>
    <mergeCell ref="A3:A6"/>
    <mergeCell ref="B3:J3"/>
    <mergeCell ref="B4:B5"/>
    <mergeCell ref="C4:J4"/>
    <mergeCell ref="B6:J6"/>
  </mergeCells>
  <pageMargins left="0.70866141732283472" right="0.70866141732283472" top="0.78740157480314965" bottom="0.78740157480314965" header="0.31496062992125984" footer="0.31496062992125984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Himmler, Thorsten (MS)</dc:creator>
  <cp:lastModifiedBy>Himmler, Thorsten (MS)</cp:lastModifiedBy>
  <dcterms:created xsi:type="dcterms:W3CDTF">2016-11-11T12:30:14Z</dcterms:created>
  <dcterms:modified xsi:type="dcterms:W3CDTF">2018-01-19T15:57:41Z</dcterms:modified>
</cp:coreProperties>
</file>