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8800" windowHeight="13635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<sst xmlns="http://schemas.openxmlformats.org/spreadsheetml/2006/main" count="42" uniqueCount="37">
  <si>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Text-Erläuterung</t>
  </si>
  <si>
    <t>abgerechnete Bewertungspunkte</t>
  </si>
  <si>
    <t>Leistungserbringer-Kennzeichen:</t>
  </si>
  <si>
    <t>Konten-unter-gruppe lt. PBV</t>
  </si>
  <si>
    <t>Körperbezogene Pflegemaß-nahmen</t>
  </si>
  <si>
    <t>pflegerische Betreuungs-maßnahmen</t>
  </si>
  <si>
    <t>Hilfen b. d. Haushalts-führung</t>
  </si>
  <si>
    <t>Hausbesuchs-pauschale</t>
  </si>
  <si>
    <t>Erträge aufgrund häuslicher Pflege bei Verhinderung der Pflegeperson</t>
  </si>
  <si>
    <t>Summe:</t>
  </si>
  <si>
    <t xml:space="preserve">2. Abgerechnete Sachleistungen (gem. § 36 Abs. 1 SGB XI) nach Zeitaufwand </t>
  </si>
  <si>
    <t>1. Aufstellung der abgerechneten Leistungen nach Bewertungspunkten / Stunden</t>
  </si>
  <si>
    <t>a) Körperbezogene Pflegemaßnahmen</t>
  </si>
  <si>
    <t>Anzahl Stunden:</t>
  </si>
  <si>
    <t>Punkte</t>
  </si>
  <si>
    <t>b) pflegerische Betreuungsmaßnahmen</t>
  </si>
  <si>
    <t>3. Berechnung des Förderbetrages</t>
  </si>
  <si>
    <t>Gesamtförderung:</t>
  </si>
  <si>
    <t>x 0,00254 € =</t>
  </si>
  <si>
    <t>Punkte/Stunden</t>
  </si>
  <si>
    <t>Förderbetrag</t>
  </si>
  <si>
    <t>x 1,51 € =</t>
  </si>
  <si>
    <t>Berechnung des Förderbetrages (§ 9 NPflegeG)</t>
  </si>
  <si>
    <t>Anzahl Pflegebedürftige gesamt:</t>
  </si>
  <si>
    <t>Anlage 2</t>
  </si>
  <si>
    <t>Summe Bewertungspunkte</t>
  </si>
  <si>
    <t>Summe Leistungsstunden</t>
  </si>
  <si>
    <t>Pauschale gem. § 2 PflegeEFördVO</t>
  </si>
  <si>
    <t>Summe Bewertungspunkte a) - c) gesamt</t>
  </si>
  <si>
    <t>c) Hilfen bei der Haushaltsführung</t>
  </si>
  <si>
    <t>Quartal oder Monat im Jahr:</t>
  </si>
  <si>
    <t>x 504 Punkte =</t>
  </si>
  <si>
    <t>x 960 Punkte =</t>
  </si>
  <si>
    <t>x 660 Punkte =</t>
  </si>
  <si>
    <r>
      <t xml:space="preserve">abgerechnete Leistungs-stunden </t>
    </r>
    <r>
      <rPr>
        <b/>
        <sz val="10"/>
        <color theme="1"/>
        <rFont val="Calibri"/>
        <family val="2"/>
        <scheme val="minor"/>
      </rPr>
      <t>(Angabe in Dezimalzahl z.B. 1,75 Stunden)</t>
    </r>
  </si>
  <si>
    <t>Erträge aus Pflegeleistungen für die Pflegegrade 1-5</t>
  </si>
  <si>
    <t>400 bis 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</si>
</sst>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2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0" fillId="0" borderId="2" xfId="0" applyBorder="1" applyAlignment="1" applyProtection="1">
      <alignment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Border="1" applyProtection="1">
      <protection/>
    </xf>
    <xf numFmtId="0" fontId="0" fillId="0" borderId="2" xfId="0" applyBorder="1" applyProtection="1"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/>
    </xf>
    <xf numFmtId="0" fontId="2" fillId="0" borderId="3" xfId="0" applyFont="1" applyBorder="1" applyAlignment="1" applyProtection="1">
      <alignment wrapText="1"/>
      <protection/>
    </xf>
    <xf numFmtId="0" fontId="2" fillId="0" borderId="0" xfId="0" applyFont="1" applyProtection="1">
      <protection/>
    </xf>
    <xf numFmtId="0" fontId="0" fillId="0" borderId="3" xfId="0" applyBorder="1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wrapText="1"/>
      <protection/>
    </xf>
    <xf numFmtId="0" fontId="0" fillId="0" borderId="4" xfId="0" applyBorder="1" applyProtection="1">
      <protection/>
    </xf>
    <xf numFmtId="0" fontId="2" fillId="0" borderId="2" xfId="0" applyFont="1" applyBorder="1" applyProtection="1">
      <protection/>
    </xf>
    <xf numFmtId="0" fontId="2" fillId="0" borderId="3" xfId="0" applyFont="1" applyBorder="1" applyProtection="1">
      <protection/>
    </xf>
    <xf numFmtId="0" fontId="2" fillId="0" borderId="0" xfId="0" applyFont="1" applyBorder="1" applyProtection="1">
      <protection/>
    </xf>
    <xf numFmtId="0" fontId="0" fillId="0" borderId="3" xfId="0" applyBorder="1" applyAlignment="1" applyProtection="1">
      <alignment horizontal="center"/>
      <protection/>
    </xf>
    <xf numFmtId="164" fontId="0" fillId="0" borderId="3" xfId="0" applyNumberFormat="1" applyBorder="1" applyProtection="1">
      <protection/>
    </xf>
    <xf numFmtId="0" fontId="5" fillId="0" borderId="0" xfId="0" applyFont="1" applyBorder="1" applyProtection="1">
      <protection/>
    </xf>
    <xf numFmtId="164" fontId="7" fillId="0" borderId="0" xfId="0" applyNumberFormat="1" applyFont="1" applyBorder="1" applyProtection="1">
      <protection/>
    </xf>
    <xf numFmtId="0" fontId="5" fillId="0" borderId="0" xfId="0" applyFont="1" applyProtection="1">
      <protection/>
    </xf>
    <xf numFmtId="49" fontId="0" fillId="0" borderId="2" xfId="0" applyNumberFormat="1" applyBorder="1" applyProtection="1">
      <protection locked="0"/>
    </xf>
    <xf numFmtId="0" fontId="0" fillId="0" borderId="5" xfId="0" applyBorder="1" applyProtection="1">
      <protection/>
    </xf>
    <xf numFmtId="0" fontId="0" fillId="0" borderId="0" xfId="0" applyFont="1" applyBorder="1" applyProtection="1"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0" xfId="0" applyFont="1" applyBorder="1" applyProtection="1">
      <protection locked="0"/>
    </xf>
    <xf numFmtId="0" fontId="2" fillId="0" borderId="3" xfId="0" applyFont="1" applyBorder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0" fillId="0" borderId="3" xfId="0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2"/>
  <sheetViews>
    <sheetView tabSelected="1" workbookViewId="0" topLeftCell="A1">
      <selection activeCell="F15" sqref="F15"/>
    </sheetView>
  </sheetViews>
  <sheetFormatPr defaultColWidth="11.421875" defaultRowHeight="15"/>
  <cols>
    <col min="1" max="1" width="11.421875" style="6" customWidth="1"/>
    <col min="2" max="2" width="21.57421875" style="6" customWidth="1"/>
    <col min="3" max="6" width="15.7109375" style="6" customWidth="1"/>
    <col min="7" max="7" width="13.7109375" style="6" customWidth="1"/>
    <col min="8" max="16384" width="11.421875" style="6" customWidth="1"/>
  </cols>
  <sheetData>
    <row r="1" ht="15.75" thickBot="1"/>
    <row r="2" spans="1:7" ht="16.5" thickBot="1">
      <c r="A2" s="5" t="s">
        <v>22</v>
      </c>
      <c r="E2" s="7"/>
      <c r="G2" s="27" t="s">
        <v>24</v>
      </c>
    </row>
    <row r="4" spans="1:7" ht="15">
      <c r="A4" s="6" t="s">
        <v>23</v>
      </c>
      <c r="C4" s="3"/>
      <c r="E4" s="6" t="s">
        <v>30</v>
      </c>
      <c r="G4" s="26"/>
    </row>
    <row r="5" spans="3:7" ht="15">
      <c r="C5" s="30"/>
      <c r="E5" s="6" t="s">
        <v>2</v>
      </c>
      <c r="F5" s="9"/>
      <c r="G5" s="4"/>
    </row>
    <row r="7" ht="15.75">
      <c r="A7" s="5" t="s">
        <v>11</v>
      </c>
    </row>
    <row r="8" ht="15">
      <c r="A8" s="10"/>
    </row>
    <row r="9" spans="1:7" s="11" customFormat="1" ht="34.5" customHeight="1">
      <c r="A9" s="31" t="s">
        <v>3</v>
      </c>
      <c r="B9" s="31" t="s">
        <v>0</v>
      </c>
      <c r="C9" s="31" t="s">
        <v>1</v>
      </c>
      <c r="D9" s="31"/>
      <c r="E9" s="31"/>
      <c r="F9" s="31"/>
      <c r="G9" s="31" t="s">
        <v>34</v>
      </c>
    </row>
    <row r="10" spans="1:7" s="13" customFormat="1" ht="48.75" customHeight="1">
      <c r="A10" s="31"/>
      <c r="B10" s="31"/>
      <c r="C10" s="12" t="s">
        <v>4</v>
      </c>
      <c r="D10" s="12" t="s">
        <v>5</v>
      </c>
      <c r="E10" s="12" t="s">
        <v>6</v>
      </c>
      <c r="F10" s="12" t="s">
        <v>7</v>
      </c>
      <c r="G10" s="31"/>
    </row>
    <row r="11" spans="1:7" ht="45">
      <c r="A11" s="29" t="s">
        <v>36</v>
      </c>
      <c r="B11" s="12" t="s">
        <v>35</v>
      </c>
      <c r="C11" s="35"/>
      <c r="D11" s="35"/>
      <c r="E11" s="35"/>
      <c r="F11" s="35"/>
      <c r="G11" s="35"/>
    </row>
    <row r="12" spans="1:7" ht="60.75" thickBot="1">
      <c r="A12" s="15">
        <v>405</v>
      </c>
      <c r="B12" s="16" t="s">
        <v>8</v>
      </c>
      <c r="C12" s="1"/>
      <c r="D12" s="1"/>
      <c r="E12" s="1"/>
      <c r="F12" s="1"/>
      <c r="G12" s="1"/>
    </row>
    <row r="13" spans="1:7" ht="20.25" thickBot="1" thickTop="1">
      <c r="A13" s="32" t="s">
        <v>9</v>
      </c>
      <c r="B13" s="32"/>
      <c r="C13" s="17">
        <f>SUM(C11:C12)</f>
        <v>0</v>
      </c>
      <c r="D13" s="17">
        <f aca="true" t="shared" si="0" ref="D13:G13">SUM(D11:D12)</f>
        <v>0</v>
      </c>
      <c r="E13" s="17">
        <f t="shared" si="0"/>
        <v>0</v>
      </c>
      <c r="F13" s="17">
        <f t="shared" si="0"/>
        <v>0</v>
      </c>
      <c r="G13" s="17">
        <f t="shared" si="0"/>
        <v>0</v>
      </c>
    </row>
    <row r="14" ht="15.75" thickTop="1"/>
    <row r="17" spans="1:2" ht="15.75">
      <c r="A17" s="5" t="s">
        <v>10</v>
      </c>
      <c r="B17" s="5"/>
    </row>
    <row r="19" ht="15">
      <c r="A19" s="6" t="s">
        <v>12</v>
      </c>
    </row>
    <row r="20" spans="1:6" ht="15">
      <c r="A20" s="6" t="s">
        <v>13</v>
      </c>
      <c r="C20" s="2"/>
      <c r="D20" s="6" t="s">
        <v>32</v>
      </c>
      <c r="E20" s="8">
        <f>C20*960</f>
        <v>0</v>
      </c>
      <c r="F20" s="6" t="s">
        <v>14</v>
      </c>
    </row>
    <row r="22" ht="15">
      <c r="A22" s="6" t="s">
        <v>15</v>
      </c>
    </row>
    <row r="23" spans="1:6" ht="15">
      <c r="A23" s="6" t="s">
        <v>13</v>
      </c>
      <c r="C23" s="2"/>
      <c r="D23" s="6" t="s">
        <v>33</v>
      </c>
      <c r="E23" s="8">
        <f>C23*660</f>
        <v>0</v>
      </c>
      <c r="F23" s="6" t="s">
        <v>14</v>
      </c>
    </row>
    <row r="24" spans="3:5" ht="15">
      <c r="C24" s="28"/>
      <c r="E24" s="7"/>
    </row>
    <row r="25" ht="15">
      <c r="A25" s="6" t="s">
        <v>29</v>
      </c>
    </row>
    <row r="26" spans="1:6" ht="14.25">
      <c r="A26" s="6" t="s">
        <v>13</v>
      </c>
      <c r="C26" s="2"/>
      <c r="D26" s="6" t="s">
        <v>31</v>
      </c>
      <c r="E26" s="8">
        <f>C26*504</f>
        <v>0</v>
      </c>
      <c r="F26" s="6" t="s">
        <v>14</v>
      </c>
    </row>
    <row r="27" spans="3:5" ht="14.25">
      <c r="C27" s="28"/>
      <c r="E27" s="7"/>
    </row>
    <row r="28" spans="1:6" ht="14.25">
      <c r="A28" s="13" t="s">
        <v>28</v>
      </c>
      <c r="B28" s="13"/>
      <c r="C28" s="13"/>
      <c r="D28" s="13"/>
      <c r="E28" s="18">
        <f>E20+E23+E26</f>
        <v>0</v>
      </c>
      <c r="F28" s="13" t="s">
        <v>14</v>
      </c>
    </row>
    <row r="31" ht="15.75">
      <c r="A31" s="5" t="s">
        <v>16</v>
      </c>
    </row>
    <row r="32" ht="15.75">
      <c r="A32" s="5"/>
    </row>
    <row r="33" spans="1:6" s="13" customFormat="1" ht="45">
      <c r="A33" s="33"/>
      <c r="B33" s="34"/>
      <c r="C33" s="19" t="s">
        <v>19</v>
      </c>
      <c r="D33" s="12" t="s">
        <v>27</v>
      </c>
      <c r="E33" s="19" t="s">
        <v>20</v>
      </c>
      <c r="F33" s="20"/>
    </row>
    <row r="34" spans="1:6" ht="15">
      <c r="A34" s="14" t="s">
        <v>25</v>
      </c>
      <c r="B34" s="14"/>
      <c r="C34" s="14">
        <f>SUM(C13:F13)+E28</f>
        <v>0</v>
      </c>
      <c r="D34" s="21" t="s">
        <v>18</v>
      </c>
      <c r="E34" s="22">
        <f>C34*0.00254</f>
        <v>0</v>
      </c>
      <c r="F34" s="7"/>
    </row>
    <row r="35" spans="1:6" ht="15">
      <c r="A35" s="14" t="s">
        <v>26</v>
      </c>
      <c r="B35" s="14"/>
      <c r="C35" s="14">
        <f>G13</f>
        <v>0</v>
      </c>
      <c r="D35" s="21" t="s">
        <v>21</v>
      </c>
      <c r="E35" s="22">
        <f>C35*1.51</f>
        <v>0</v>
      </c>
      <c r="F35" s="7"/>
    </row>
    <row r="36" spans="1:7" ht="15">
      <c r="A36" s="7"/>
      <c r="B36" s="7"/>
      <c r="C36" s="7"/>
      <c r="D36" s="7"/>
      <c r="E36" s="7"/>
      <c r="F36" s="7"/>
      <c r="G36" s="7"/>
    </row>
    <row r="37" spans="1:7" ht="15">
      <c r="A37" s="7"/>
      <c r="B37" s="7"/>
      <c r="C37" s="7"/>
      <c r="D37" s="7"/>
      <c r="E37" s="7"/>
      <c r="F37" s="7"/>
      <c r="G37" s="7"/>
    </row>
    <row r="38" spans="1:7" s="25" customFormat="1" ht="18.75">
      <c r="A38" s="23" t="s">
        <v>17</v>
      </c>
      <c r="B38" s="23"/>
      <c r="C38" s="24">
        <f>E34+E35</f>
        <v>0</v>
      </c>
      <c r="D38" s="23"/>
      <c r="E38" s="23"/>
      <c r="F38" s="23"/>
      <c r="G38" s="23"/>
    </row>
    <row r="39" spans="1:7" ht="15">
      <c r="A39" s="7"/>
      <c r="B39" s="7"/>
      <c r="C39" s="7"/>
      <c r="D39" s="7"/>
      <c r="E39" s="7"/>
      <c r="F39" s="7"/>
      <c r="G39" s="7"/>
    </row>
    <row r="40" spans="1:7" ht="15">
      <c r="A40" s="7"/>
      <c r="B40" s="7"/>
      <c r="C40" s="7"/>
      <c r="D40" s="7"/>
      <c r="E40" s="7"/>
      <c r="F40" s="7"/>
      <c r="G40" s="7"/>
    </row>
    <row r="41" spans="1:7" ht="15">
      <c r="A41" s="7"/>
      <c r="B41" s="7"/>
      <c r="C41" s="7"/>
      <c r="D41" s="7"/>
      <c r="E41" s="7"/>
      <c r="F41" s="7"/>
      <c r="G41" s="7"/>
    </row>
    <row r="42" spans="1:7" ht="15">
      <c r="A42" s="7"/>
      <c r="B42" s="7"/>
      <c r="C42" s="7"/>
      <c r="D42" s="7"/>
      <c r="E42" s="7"/>
      <c r="F42" s="7"/>
      <c r="G42" s="7"/>
    </row>
  </sheetData>
  <sheetProtection selectLockedCells="1"/>
  <mergeCells count="6">
    <mergeCell ref="G9:G10"/>
    <mergeCell ref="A13:B13"/>
    <mergeCell ref="A33:B33"/>
    <mergeCell ref="C9:F9"/>
    <mergeCell ref="A9:A10"/>
    <mergeCell ref="B9:B10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Schmitt, Volker (MS)</dc:creator>
  <cp:keywords/>
  <dc:description/>
  <cp:lastModifiedBy>Schierloh, Tim (MS)</cp:lastModifiedBy>
  <cp:lastPrinted>2017-02-23T11:38:24Z</cp:lastPrinted>
  <dcterms:created xsi:type="dcterms:W3CDTF">2017-02-22T08:59:44Z</dcterms:created>
  <dcterms:modified xsi:type="dcterms:W3CDTF">2022-03-11T10:51:47Z</dcterms:modified>
  <cp:category/>
  <cp:version/>
  <cp:contentType/>
  <cp:contentStatus/>
</cp:coreProperties>
</file>